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3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9" i="12" l="1"/>
  <c r="J23" i="12" l="1"/>
  <c r="D23" i="12"/>
</calcChain>
</file>

<file path=xl/sharedStrings.xml><?xml version="1.0" encoding="utf-8"?>
<sst xmlns="http://schemas.openxmlformats.org/spreadsheetml/2006/main" count="63" uniqueCount="51">
  <si>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</si>
  <si>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</si>
  <si>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</si>
  <si>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</si>
  <si>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</si>
  <si>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</si>
  <si>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</si>
  <si>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</si>
  <si>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</si>
  <si>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</si>
  <si>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</si>
  <si>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</si>
  <si>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</si>
  <si>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</si>
  <si>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</si>
  <si>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</si>
  <si>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</si>
  <si>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</si>
  <si>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</si>
  <si>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</si>
  <si>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</si>
  <si>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</si>
  <si>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</si>
  <si>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</si>
  <si>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</si>
  <si>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</si>
  <si>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</si>
  <si>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</si>
  <si>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</si>
  <si>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</si>
  <si>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</si>
  <si>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Советский ф-л 
АО "ЮРЭСК"</t>
  </si>
  <si>
    <t>Исполнитель :  Диспетчер ОДС Денисенко А.В.</t>
  </si>
  <si>
    <t>за период с 08:00 28.02.22 по 08:00 07.03.22.</t>
  </si>
  <si>
    <t>Няганский ф-л 
АО "ЮРЭСК"</t>
  </si>
  <si>
    <t>г. Нягань</t>
  </si>
  <si>
    <t>РП-5-6, ВЛ-10 Аэропорт-1</t>
  </si>
  <si>
    <t>МТЗ</t>
  </si>
  <si>
    <t>Падение дерева при производстве работ сторонней организацией.</t>
  </si>
  <si>
    <t>Аэропорт</t>
  </si>
  <si>
    <t>Белоярский ф-л 
АО "ЮРЭСК"</t>
  </si>
  <si>
    <t>п. Верхнеказымский</t>
  </si>
  <si>
    <t>ТП-10/0,4 Верхнеказымский</t>
  </si>
  <si>
    <t>отключена персоналом</t>
  </si>
  <si>
    <t>Повреждение КЛ-10 2Т ф.А. Снижение сопротивления изоляции.</t>
  </si>
  <si>
    <t>п. Алябъево</t>
  </si>
  <si>
    <t>07.03.22
02:56</t>
  </si>
  <si>
    <t>07.03.22
04:41</t>
  </si>
  <si>
    <t xml:space="preserve">Повреждение проходного изолятора ф.А на ТП-16-305. </t>
  </si>
  <si>
    <t>Итого - 4 отключения, из них в сетях ЮРЭСК - 4</t>
  </si>
  <si>
    <t>ПС 110 кВ Алябьево,
ВЛ-10 Алябьево-2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</si>
</sst>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  <numFmt numFmtId="169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88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8" xfId="57922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8" fontId="60" fillId="2" borderId="1" xfId="876" applyNumberFormat="1" applyFont="1" applyFill="1" applyBorder="1" applyAlignment="1">
      <alignment horizontal="center" vertical="center" wrapText="1"/>
    </xf>
    <xf numFmtId="0" fontId="60" fillId="2" borderId="7" xfId="57922" applyNumberFormat="1" applyFont="1" applyFill="1" applyBorder="1" applyAlignment="1">
      <alignment horizontal="center" vertical="center" wrapText="1"/>
    </xf>
    <xf numFmtId="49" fontId="60" fillId="2" borderId="7" xfId="57922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1" xfId="57922" applyFont="1" applyFill="1" applyBorder="1" applyAlignment="1">
      <alignment vertical="center" wrapText="1"/>
    </xf>
    <xf numFmtId="0" fontId="39" fillId="2" borderId="7" xfId="57922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5" fillId="9" borderId="7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7" xfId="0" applyNumberFormat="1" applyFont="1" applyFill="1" applyBorder="1" applyAlignment="1">
      <alignment horizontal="center" vertical="center" wrapText="1"/>
    </xf>
    <xf numFmtId="0" fontId="60" fillId="2" borderId="7" xfId="0" applyNumberFormat="1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168" fontId="60" fillId="0" borderId="1" xfId="876" applyNumberFormat="1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left" vertical="center" wrapText="1"/>
    </xf>
    <xf numFmtId="0" fontId="60" fillId="5" borderId="7" xfId="57922" applyFont="1" applyFill="1" applyBorder="1" applyAlignment="1">
      <alignment horizontal="left" vertical="center" wrapText="1"/>
    </xf>
    <xf numFmtId="0" fontId="60" fillId="6" borderId="7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65" fillId="9" borderId="6" xfId="0" applyFont="1" applyFill="1" applyBorder="1" applyAlignment="1">
      <alignment horizontal="left" vertical="center" wrapText="1"/>
    </xf>
    <xf numFmtId="0" fontId="65" fillId="9" borderId="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1"/>
  <sheetViews>
    <sheetView tabSelected="1" view="pageBreakPreview" zoomScale="70" zoomScaleNormal="70" zoomScaleSheetLayoutView="70" workbookViewId="0">
      <selection activeCell="J16" sqref="J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19.899999999999999" customHeight="1" x14ac:dyDescent="0.25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 customHeight="1" x14ac:dyDescent="0.2">
      <c r="A3" s="66" t="s">
        <v>33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6.5" customHeight="1" x14ac:dyDescent="0.2">
      <c r="A4" s="63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6" customFormat="1" ht="21.75" customHeight="1" x14ac:dyDescent="0.2">
      <c r="A5" s="64" t="s">
        <v>16</v>
      </c>
      <c r="B5" s="64" t="s">
        <v>4</v>
      </c>
      <c r="C5" s="67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0</v>
      </c>
      <c r="K5" s="64" t="s">
        <v>8</v>
      </c>
      <c r="L5" s="64" t="s">
        <v>26</v>
      </c>
      <c r="M5" s="64" t="s">
        <v>28</v>
      </c>
    </row>
    <row r="6" spans="1:13" s="16" customFormat="1" ht="24.6" customHeight="1" x14ac:dyDescent="0.2">
      <c r="A6" s="64"/>
      <c r="B6" s="64"/>
      <c r="C6" s="68"/>
      <c r="D6" s="64"/>
      <c r="E6" s="64"/>
      <c r="F6" s="36" t="s">
        <v>1</v>
      </c>
      <c r="G6" s="36" t="s">
        <v>2</v>
      </c>
      <c r="H6" s="64"/>
      <c r="I6" s="64"/>
      <c r="J6" s="69"/>
      <c r="K6" s="64"/>
      <c r="L6" s="64"/>
      <c r="M6" s="64"/>
    </row>
    <row r="7" spans="1:13" s="16" customFormat="1" ht="39.950000000000003" customHeight="1" x14ac:dyDescent="0.2">
      <c r="A7" s="39">
        <v>1</v>
      </c>
      <c r="B7" s="70" t="s">
        <v>34</v>
      </c>
      <c r="C7" s="50" t="s">
        <v>35</v>
      </c>
      <c r="D7" s="51" t="s">
        <v>36</v>
      </c>
      <c r="E7" s="52" t="s">
        <v>37</v>
      </c>
      <c r="F7" s="41">
        <v>44623.475694444445</v>
      </c>
      <c r="G7" s="41">
        <v>44623.488888888889</v>
      </c>
      <c r="H7" s="42">
        <v>1.3194444444444444E-2</v>
      </c>
      <c r="I7" s="53">
        <v>48</v>
      </c>
      <c r="J7" s="59" t="s">
        <v>38</v>
      </c>
      <c r="K7" s="54" t="s">
        <v>39</v>
      </c>
      <c r="L7" s="55">
        <v>-3</v>
      </c>
      <c r="M7" s="55" t="s">
        <v>30</v>
      </c>
    </row>
    <row r="8" spans="1:13" s="16" customFormat="1" ht="39.950000000000003" customHeight="1" x14ac:dyDescent="0.2">
      <c r="A8" s="48">
        <v>2</v>
      </c>
      <c r="B8" s="71"/>
      <c r="C8" s="50" t="s">
        <v>35</v>
      </c>
      <c r="D8" s="51" t="s">
        <v>36</v>
      </c>
      <c r="E8" s="52" t="s">
        <v>37</v>
      </c>
      <c r="F8" s="41">
        <v>44623.595138888886</v>
      </c>
      <c r="G8" s="41">
        <v>44623.609027777777</v>
      </c>
      <c r="H8" s="42">
        <v>1.3888888888888888E-2</v>
      </c>
      <c r="I8" s="53">
        <v>51</v>
      </c>
      <c r="J8" s="59" t="s">
        <v>38</v>
      </c>
      <c r="K8" s="54" t="s">
        <v>39</v>
      </c>
      <c r="L8" s="55">
        <v>-3</v>
      </c>
      <c r="M8" s="55" t="s">
        <v>30</v>
      </c>
    </row>
    <row r="9" spans="1:13" s="16" customFormat="1" ht="39.950000000000003" customHeight="1" x14ac:dyDescent="0.2">
      <c r="A9" s="48">
        <v>3</v>
      </c>
      <c r="B9" s="56" t="s">
        <v>40</v>
      </c>
      <c r="C9" s="57" t="s">
        <v>41</v>
      </c>
      <c r="D9" s="51" t="s">
        <v>42</v>
      </c>
      <c r="E9" s="52" t="s">
        <v>43</v>
      </c>
      <c r="F9" s="41">
        <v>44625.427083333336</v>
      </c>
      <c r="G9" s="41">
        <v>44625.586805555555</v>
      </c>
      <c r="H9" s="58">
        <f>SUM(G9-F9)</f>
        <v>0.15972222221898846</v>
      </c>
      <c r="I9" s="45">
        <v>112</v>
      </c>
      <c r="J9" s="61" t="s">
        <v>44</v>
      </c>
      <c r="K9" s="54" t="s">
        <v>29</v>
      </c>
      <c r="L9" s="55">
        <v>-20</v>
      </c>
      <c r="M9" s="55" t="s">
        <v>30</v>
      </c>
    </row>
    <row r="10" spans="1:13" s="16" customFormat="1" ht="39.950000000000003" customHeight="1" x14ac:dyDescent="0.2">
      <c r="A10" s="39">
        <v>4</v>
      </c>
      <c r="B10" s="49" t="s">
        <v>31</v>
      </c>
      <c r="C10" s="46" t="s">
        <v>45</v>
      </c>
      <c r="D10" s="47" t="s">
        <v>50</v>
      </c>
      <c r="E10" s="40" t="s">
        <v>37</v>
      </c>
      <c r="F10" s="41" t="s">
        <v>46</v>
      </c>
      <c r="G10" s="41" t="s">
        <v>47</v>
      </c>
      <c r="H10" s="42">
        <v>7.2916666666666671E-2</v>
      </c>
      <c r="I10" s="38">
        <v>1634</v>
      </c>
      <c r="J10" s="60" t="s">
        <v>48</v>
      </c>
      <c r="K10" s="44" t="s">
        <v>29</v>
      </c>
      <c r="L10" s="43">
        <v>24</v>
      </c>
      <c r="M10" s="43" t="s">
        <v>30</v>
      </c>
    </row>
    <row r="11" spans="1:13" s="16" customFormat="1" ht="30" customHeight="1" x14ac:dyDescent="0.2">
      <c r="B11" s="77" t="s">
        <v>49</v>
      </c>
      <c r="C11" s="77"/>
      <c r="D11" s="77"/>
      <c r="E11" s="19"/>
      <c r="F11" s="20"/>
      <c r="G11" s="20"/>
      <c r="H11" s="21"/>
      <c r="I11" s="22"/>
      <c r="J11" s="23"/>
      <c r="K11" s="24"/>
      <c r="L11" s="25"/>
      <c r="M11" s="26"/>
    </row>
    <row r="12" spans="1:13" s="16" customFormat="1" ht="30" customHeight="1" x14ac:dyDescent="0.2">
      <c r="B12" s="82" t="s">
        <v>17</v>
      </c>
      <c r="C12" s="83"/>
      <c r="D12" s="30">
        <v>2</v>
      </c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84" t="s">
        <v>18</v>
      </c>
      <c r="C13" s="84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84" t="s">
        <v>19</v>
      </c>
      <c r="C14" s="84"/>
      <c r="D14" s="29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85" t="s">
        <v>20</v>
      </c>
      <c r="C15" s="85"/>
      <c r="D15" s="29">
        <v>2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86" t="s">
        <v>12</v>
      </c>
      <c r="C16" s="86"/>
      <c r="D16" s="31">
        <v>1</v>
      </c>
      <c r="E16" s="5"/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87" t="s">
        <v>20</v>
      </c>
      <c r="C17" s="87"/>
      <c r="D17" s="28">
        <v>0</v>
      </c>
      <c r="E17" s="18"/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B18" s="78" t="s">
        <v>21</v>
      </c>
      <c r="C18" s="78"/>
      <c r="D18" s="32">
        <v>1</v>
      </c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B19" s="79" t="s">
        <v>22</v>
      </c>
      <c r="C19" s="79"/>
      <c r="D19" s="33">
        <v>0</v>
      </c>
      <c r="E19" s="10"/>
      <c r="F19" s="37"/>
      <c r="G19" s="37"/>
      <c r="H19" s="37"/>
      <c r="I19" s="37"/>
      <c r="J19" s="37"/>
      <c r="K19" s="37"/>
      <c r="L19" s="37"/>
      <c r="M19" s="37"/>
    </row>
    <row r="20" spans="1:15" s="16" customFormat="1" ht="30" customHeight="1" x14ac:dyDescent="0.2">
      <c r="B20" s="80" t="s">
        <v>24</v>
      </c>
      <c r="C20" s="80"/>
      <c r="D20" s="34">
        <v>0</v>
      </c>
      <c r="E20" s="10"/>
      <c r="F20" s="37"/>
      <c r="G20" s="37"/>
      <c r="H20" s="37"/>
      <c r="I20" s="37"/>
      <c r="J20" s="37"/>
      <c r="K20" s="37"/>
      <c r="L20" s="37"/>
      <c r="M20" s="37"/>
    </row>
    <row r="21" spans="1:15" s="16" customFormat="1" ht="30" customHeight="1" x14ac:dyDescent="0.2">
      <c r="A21" s="3"/>
      <c r="B21" s="81" t="s">
        <v>23</v>
      </c>
      <c r="C21" s="81"/>
      <c r="D21" s="29">
        <v>0</v>
      </c>
      <c r="F21" s="37"/>
      <c r="G21" s="37"/>
      <c r="H21" s="37"/>
      <c r="I21" s="37"/>
      <c r="J21" s="37"/>
      <c r="K21" s="37"/>
      <c r="L21" s="37"/>
      <c r="M21" s="37"/>
    </row>
    <row r="22" spans="1:15" s="16" customFormat="1" ht="30" customHeight="1" x14ac:dyDescent="0.2">
      <c r="A22" s="3"/>
      <c r="B22" s="11"/>
      <c r="C22" s="11"/>
      <c r="D22" s="4"/>
      <c r="E22" s="9"/>
      <c r="F22" s="37"/>
      <c r="G22" s="37"/>
      <c r="H22" s="37"/>
      <c r="I22" s="37"/>
      <c r="J22" s="37"/>
      <c r="K22" s="37"/>
      <c r="L22" s="37"/>
      <c r="M22" s="37"/>
      <c r="O22" s="16">
        <v>1474</v>
      </c>
    </row>
    <row r="23" spans="1:15" s="16" customFormat="1" ht="30" customHeight="1" x14ac:dyDescent="0.2">
      <c r="A23" s="3"/>
      <c r="B23" s="73" t="s">
        <v>13</v>
      </c>
      <c r="C23" s="74"/>
      <c r="D23" s="35">
        <f>SUM(I7:I10)</f>
        <v>1845</v>
      </c>
      <c r="E23" s="2" t="s">
        <v>14</v>
      </c>
      <c r="F23" s="75" t="s">
        <v>27</v>
      </c>
      <c r="G23" s="75"/>
      <c r="H23" s="75"/>
      <c r="I23" s="76"/>
      <c r="J23" s="35">
        <f>SUMIF(M7:M10,"да",I7:I10)</f>
        <v>1845</v>
      </c>
      <c r="K23" s="2" t="s">
        <v>14</v>
      </c>
      <c r="L23" s="2"/>
      <c r="M23" s="7"/>
    </row>
    <row r="24" spans="1:15" s="16" customFormat="1" ht="32.25" customHeight="1" x14ac:dyDescent="0.2">
      <c r="A24" s="3"/>
      <c r="B24" s="13" t="s">
        <v>15</v>
      </c>
      <c r="C24" s="13"/>
      <c r="D24" s="6"/>
      <c r="E24" s="6"/>
      <c r="F24" s="6"/>
      <c r="G24" s="17"/>
      <c r="H24" s="17"/>
      <c r="I24" s="8"/>
      <c r="J24" s="8"/>
      <c r="K24" s="7"/>
      <c r="L24" s="7"/>
      <c r="M24" s="7"/>
    </row>
    <row r="25" spans="1:15" s="16" customFormat="1" ht="39.950000000000003" customHeight="1" x14ac:dyDescent="0.2">
      <c r="A25" s="3"/>
      <c r="B25" s="72" t="s">
        <v>32</v>
      </c>
      <c r="C25" s="72"/>
      <c r="D25" s="6"/>
      <c r="E25" s="6"/>
      <c r="F25" s="6"/>
      <c r="G25" s="17"/>
      <c r="H25" s="17"/>
      <c r="I25" s="8"/>
      <c r="J25" s="17"/>
      <c r="K25" s="7"/>
      <c r="L25" s="7"/>
      <c r="M25" s="6"/>
    </row>
    <row r="26" spans="1:15" s="16" customFormat="1" ht="41.25" customHeight="1" x14ac:dyDescent="0.2">
      <c r="A26" s="3"/>
      <c r="B26" s="12"/>
      <c r="C26" s="12"/>
      <c r="D26" s="6"/>
      <c r="E26" s="6"/>
      <c r="F26" s="27"/>
      <c r="G26" s="27"/>
      <c r="H26" s="27"/>
      <c r="I26" s="6"/>
      <c r="J26" s="6"/>
      <c r="K26" s="6"/>
      <c r="L26" s="6"/>
      <c r="M26" s="6"/>
    </row>
    <row r="27" spans="1:15" s="16" customFormat="1" ht="33" customHeight="1" x14ac:dyDescent="0.2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"/>
    </row>
    <row r="28" spans="1:15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s="14" customFormat="1" ht="30" customHeight="1" x14ac:dyDescent="0.2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s="14" customFormat="1" ht="30" customHeight="1" x14ac:dyDescent="0.2">
      <c r="A30" s="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"/>
    </row>
    <row r="31" spans="1:15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ht="30" customHeight="1" x14ac:dyDescent="0.2"/>
    <row r="33" spans="1:13" ht="30" customHeight="1" x14ac:dyDescent="0.2"/>
    <row r="34" spans="1:13" ht="30" customHeight="1" x14ac:dyDescent="0.2"/>
    <row r="35" spans="1:13" s="15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30" customHeight="1" x14ac:dyDescent="0.2"/>
    <row r="37" spans="1:13" ht="14.25" customHeight="1" x14ac:dyDescent="0.2"/>
    <row r="38" spans="1:13" ht="38.450000000000003" customHeight="1" x14ac:dyDescent="0.2"/>
    <row r="39" spans="1:13" ht="33.75" customHeight="1" x14ac:dyDescent="0.2"/>
    <row r="40" spans="1:13" s="9" customFormat="1" ht="21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.75" customHeight="1" x14ac:dyDescent="0.2"/>
  </sheetData>
  <sortState ref="B7:M12">
    <sortCondition ref="G7:G12"/>
    <sortCondition ref="F7:F12"/>
  </sortState>
  <mergeCells count="31">
    <mergeCell ref="B7:B8"/>
    <mergeCell ref="B25:C25"/>
    <mergeCell ref="B23:C23"/>
    <mergeCell ref="F23:I23"/>
    <mergeCell ref="B11:D11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2022-03-09T08:32:48Z</dcterms:modified>
</cp:coreProperties>
</file>